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200" windowHeight="11240" activeTab="0"/>
  </bookViews>
  <sheets>
    <sheet name="FI " sheetId="1" r:id="rId1"/>
  </sheets>
  <definedNames>
    <definedName name="_xlnm.Print_Area" localSheetId="0">'FI '!$A$1:$G$11</definedName>
  </definedNames>
  <calcPr fullCalcOnLoad="1"/>
</workbook>
</file>

<file path=xl/sharedStrings.xml><?xml version="1.0" encoding="utf-8"?>
<sst xmlns="http://schemas.openxmlformats.org/spreadsheetml/2006/main" count="19" uniqueCount="17">
  <si>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</si>
  <si>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نسبة النمو 
Growth Rate
%</t>
  </si>
  <si>
    <t>القيمة
Value</t>
  </si>
  <si>
    <t>نسبة المساهمة %
Percentage 
Contribution
%</t>
  </si>
  <si>
    <t xml:space="preserve"> الاجمالي </t>
  </si>
  <si>
    <t>Total</t>
  </si>
  <si>
    <t>إجمالي رصيد الأستثمار الأجنبية حسب نوع الاستثمار</t>
  </si>
  <si>
    <t xml:space="preserve">الاستثمار حسب النوع </t>
  </si>
  <si>
    <t xml:space="preserve"> Investment by Type</t>
  </si>
  <si>
    <t>الاستثمار الأجنبي المباشر</t>
  </si>
  <si>
    <t xml:space="preserve">Foreign Direct Investment </t>
  </si>
  <si>
    <t>الاستثمارات الأجنبية الأخرى</t>
  </si>
  <si>
    <t xml:space="preserve">Other Foreign Investment </t>
  </si>
  <si>
    <t>استثمارات الحافظة</t>
  </si>
  <si>
    <t xml:space="preserve">Foreign Portfolio Investment </t>
  </si>
  <si>
    <t>Total Stock of  Foreign Investment by Type</t>
  </si>
  <si>
    <t>2019-2018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</si>
</sst>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_(* #,##0.0_);_(* \(#,##0.0\);_(* &quot;-&quot;??_);_(@_)"/>
    <numFmt numFmtId="170" formatCode="_-* #,##0.000_-;\-* #,##0.000_-;_-* &quot;-&quot;??_-;_-@_-"/>
    <numFmt numFmtId="171" formatCode="_-* #,##0.0_-;\-* #,##0.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 style="hair">
        <color indexed="55"/>
      </right>
      <top style="thin">
        <color rgb="FFFF0000"/>
      </top>
      <bottom>
        <color indexed="63"/>
      </bottom>
    </border>
    <border>
      <left/>
      <right style="hair">
        <color indexed="55"/>
      </right>
      <top>
        <color indexed="63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 style="thin">
        <color rgb="FFFF0000"/>
      </top>
      <bottom style="hair">
        <color theme="0" tint="-0.4999699890613556"/>
      </bottom>
    </border>
    <border>
      <left style="hair">
        <color indexed="55"/>
      </left>
      <right/>
      <top style="thin">
        <color rgb="FFFF0000"/>
      </top>
      <bottom/>
    </border>
    <border>
      <left style="hair">
        <color indexed="55"/>
      </left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165" fontId="11" fillId="0" borderId="11" xfId="42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readingOrder="1"/>
    </xf>
    <xf numFmtId="0" fontId="14" fillId="33" borderId="0" xfId="0" applyFont="1" applyFill="1" applyAlignment="1">
      <alignment vertical="center"/>
    </xf>
    <xf numFmtId="0" fontId="0" fillId="33" borderId="0" xfId="0" applyFont="1" applyFill="1" applyBorder="1" applyAlignment="1">
      <alignment/>
    </xf>
    <xf numFmtId="0" fontId="15" fillId="35" borderId="13" xfId="0" applyFont="1" applyFill="1" applyBorder="1" applyAlignment="1">
      <alignment vertical="center" wrapText="1"/>
    </xf>
    <xf numFmtId="3" fontId="0" fillId="33" borderId="0" xfId="0" applyNumberFormat="1" applyFont="1" applyFill="1" applyAlignment="1">
      <alignment/>
    </xf>
    <xf numFmtId="0" fontId="15" fillId="35" borderId="14" xfId="0" applyFont="1" applyFill="1" applyBorder="1" applyAlignment="1">
      <alignment vertical="center" wrapText="1"/>
    </xf>
    <xf numFmtId="0" fontId="11" fillId="35" borderId="15" xfId="0" applyFont="1" applyFill="1" applyBorder="1" applyAlignment="1">
      <alignment horizontal="center" vertical="center" wrapText="1" readingOrder="2"/>
    </xf>
    <xf numFmtId="3" fontId="8" fillId="35" borderId="16" xfId="42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171" fontId="8" fillId="35" borderId="16" xfId="42" applyNumberFormat="1" applyFont="1" applyFill="1" applyBorder="1" applyAlignment="1">
      <alignment horizontal="center" vertical="center"/>
    </xf>
    <xf numFmtId="171" fontId="11" fillId="0" borderId="11" xfId="42" applyNumberFormat="1" applyFont="1" applyFill="1" applyBorder="1" applyAlignment="1">
      <alignment horizontal="center" vertical="center"/>
    </xf>
    <xf numFmtId="171" fontId="11" fillId="0" borderId="11" xfId="42" applyNumberFormat="1" applyFont="1" applyFill="1" applyBorder="1" applyAlignment="1">
      <alignment horizontal="center" vertical="center" readingOrder="1"/>
    </xf>
    <xf numFmtId="0" fontId="2" fillId="34" borderId="0" xfId="0" applyFont="1" applyFill="1" applyBorder="1" applyAlignment="1">
      <alignment horizontal="center" vertical="top" wrapText="1"/>
    </xf>
    <xf numFmtId="0" fontId="15" fillId="35" borderId="17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9" fontId="10" fillId="35" borderId="19" xfId="59" applyFont="1" applyFill="1" applyBorder="1" applyAlignment="1">
      <alignment horizontal="center" vertical="center" wrapText="1" readingOrder="2"/>
    </xf>
    <xf numFmtId="9" fontId="10" fillId="35" borderId="15" xfId="59" applyFont="1" applyFill="1" applyBorder="1" applyAlignment="1">
      <alignment horizontal="center" vertical="center" wrapText="1" readingOrder="2"/>
    </xf>
    <xf numFmtId="0" fontId="15" fillId="35" borderId="20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190500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609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6</xdr:col>
      <xdr:colOff>2714625</xdr:colOff>
      <xdr:row>2</xdr:row>
      <xdr:rowOff>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7981950" y="0"/>
          <a:ext cx="1952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rightToLeft="1" tabSelected="1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40.7109375" style="1" customWidth="1"/>
    <col min="2" max="4" width="13.421875" style="1" customWidth="1"/>
    <col min="5" max="5" width="13.8515625" style="1" customWidth="1"/>
    <col min="6" max="6" width="13.421875" style="1" customWidth="1"/>
    <col min="7" max="7" width="40.7109375" style="1" customWidth="1"/>
    <col min="8" max="8" width="14.28125" style="1" customWidth="1"/>
    <col min="9" max="9" width="34.8515625" style="1" customWidth="1"/>
    <col min="10" max="10" width="13.57421875" style="1" customWidth="1"/>
    <col min="11" max="11" width="36.00390625" style="1" customWidth="1"/>
    <col min="12" max="14" width="10.7109375" style="1" customWidth="1"/>
    <col min="15" max="15" width="28.7109375" style="1" customWidth="1"/>
    <col min="16" max="16384" width="9.140625" style="1" customWidth="1"/>
  </cols>
  <sheetData>
    <row r="1" ht="45" customHeight="1"/>
    <row r="2" spans="1:10" s="4" customFormat="1" ht="19.5" customHeight="1">
      <c r="A2" s="26" t="s">
        <v>6</v>
      </c>
      <c r="B2" s="26"/>
      <c r="C2" s="26"/>
      <c r="D2" s="26"/>
      <c r="E2" s="26"/>
      <c r="F2" s="26"/>
      <c r="G2" s="26"/>
      <c r="H2" s="2"/>
      <c r="I2" s="2"/>
      <c r="J2" s="3"/>
    </row>
    <row r="3" spans="1:10" s="4" customFormat="1" ht="19.5" customHeight="1">
      <c r="A3" s="26" t="s">
        <v>15</v>
      </c>
      <c r="B3" s="26"/>
      <c r="C3" s="26"/>
      <c r="D3" s="26"/>
      <c r="E3" s="26"/>
      <c r="F3" s="26"/>
      <c r="G3" s="26"/>
      <c r="H3" s="2"/>
      <c r="I3" s="2"/>
      <c r="J3" s="5"/>
    </row>
    <row r="4" spans="1:10" s="4" customFormat="1" ht="19.5" customHeight="1">
      <c r="A4" s="26" t="s">
        <v>16</v>
      </c>
      <c r="B4" s="26"/>
      <c r="C4" s="26"/>
      <c r="D4" s="26"/>
      <c r="E4" s="26"/>
      <c r="F4" s="26"/>
      <c r="G4" s="26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7" ht="30.75" customHeight="1">
      <c r="A6" s="27" t="s">
        <v>7</v>
      </c>
      <c r="B6" s="29">
        <v>2018</v>
      </c>
      <c r="C6" s="29"/>
      <c r="D6" s="29">
        <v>2019</v>
      </c>
      <c r="E6" s="29"/>
      <c r="F6" s="30" t="s">
        <v>1</v>
      </c>
      <c r="G6" s="32" t="s">
        <v>8</v>
      </c>
    </row>
    <row r="7" spans="1:7" s="9" customFormat="1" ht="57" customHeight="1">
      <c r="A7" s="28"/>
      <c r="B7" s="20" t="s">
        <v>2</v>
      </c>
      <c r="C7" s="20" t="s">
        <v>3</v>
      </c>
      <c r="D7" s="20" t="s">
        <v>2</v>
      </c>
      <c r="E7" s="20" t="s">
        <v>3</v>
      </c>
      <c r="F7" s="31"/>
      <c r="G7" s="33"/>
    </row>
    <row r="8" spans="1:13" s="13" customFormat="1" ht="34.5" customHeight="1">
      <c r="A8" s="10" t="s">
        <v>9</v>
      </c>
      <c r="B8" s="11">
        <v>317552.51199060155</v>
      </c>
      <c r="C8" s="11">
        <f>(B8/$B$11)*100</f>
        <v>57.85393846395319</v>
      </c>
      <c r="D8" s="11">
        <v>326581.3068109105</v>
      </c>
      <c r="E8" s="11">
        <f>(D8/$D$11)*100</f>
        <v>57.34526012985418</v>
      </c>
      <c r="F8" s="24">
        <f>(D8/B8-1)*100</f>
        <v>2.843244653840493</v>
      </c>
      <c r="G8" s="12" t="s">
        <v>10</v>
      </c>
      <c r="M8" s="14"/>
    </row>
    <row r="9" spans="1:7" s="13" customFormat="1" ht="34.5" customHeight="1">
      <c r="A9" s="10" t="s">
        <v>11</v>
      </c>
      <c r="B9" s="11">
        <v>214609.09815437542</v>
      </c>
      <c r="C9" s="11">
        <f>(B9/$B$11)*100</f>
        <v>39.09898706389448</v>
      </c>
      <c r="D9" s="11">
        <v>228549.0948610342</v>
      </c>
      <c r="E9" s="11">
        <f>(D9/$D$11)*100</f>
        <v>40.131529343279816</v>
      </c>
      <c r="F9" s="24">
        <f>(D9/B9-1)*100</f>
        <v>6.49552923270349</v>
      </c>
      <c r="G9" s="12" t="s">
        <v>12</v>
      </c>
    </row>
    <row r="10" spans="1:7" s="13" customFormat="1" ht="34.5" customHeight="1">
      <c r="A10" s="10" t="s">
        <v>13</v>
      </c>
      <c r="B10" s="11">
        <v>16724.98326898333</v>
      </c>
      <c r="C10" s="11">
        <f>(B10/$B$11)*100</f>
        <v>3.047074472152329</v>
      </c>
      <c r="D10" s="11">
        <v>14369.686166859921</v>
      </c>
      <c r="E10" s="11">
        <f>(D10/$D$11)*100</f>
        <v>2.5232105268660154</v>
      </c>
      <c r="F10" s="25">
        <f>(D10/B10-1)*100</f>
        <v>-14.08250797171997</v>
      </c>
      <c r="G10" s="12" t="s">
        <v>14</v>
      </c>
    </row>
    <row r="11" spans="1:8" s="15" customFormat="1" ht="27" customHeight="1">
      <c r="A11" s="17" t="s">
        <v>4</v>
      </c>
      <c r="B11" s="21">
        <f>SUM(B8:B10)</f>
        <v>548886.5934139603</v>
      </c>
      <c r="C11" s="21">
        <f>(B11/$B$11)*100</f>
        <v>100</v>
      </c>
      <c r="D11" s="21">
        <f>SUM(D8:D10)</f>
        <v>569500.0878388046</v>
      </c>
      <c r="E11" s="21">
        <f>(D11/$D$11)*100</f>
        <v>100</v>
      </c>
      <c r="F11" s="23">
        <f>(D11/B11-1)*100</f>
        <v>3.7555106413936334</v>
      </c>
      <c r="G11" s="19" t="s">
        <v>5</v>
      </c>
      <c r="H11" s="13"/>
    </row>
    <row r="12" spans="2:8" ht="12">
      <c r="B12" s="18"/>
      <c r="F12" s="22"/>
      <c r="H12" s="16"/>
    </row>
    <row r="13" spans="7:8" ht="12">
      <c r="G13" s="16"/>
      <c r="H13" s="16"/>
    </row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 Foreign Investment by Type</dc:title>
  <dc:subject/>
  <dc:creator>Mis Nabil Alkarad</dc:creator>
  <cp:keywords/>
  <dc:description/>
  <cp:lastModifiedBy>Mayss Nabil Alkarad</cp:lastModifiedBy>
  <cp:lastPrinted>2014-03-16T03:36:00Z</cp:lastPrinted>
  <dcterms:created xsi:type="dcterms:W3CDTF">2014-03-10T07:04:38Z</dcterms:created>
  <dcterms:modified xsi:type="dcterms:W3CDTF">2021-04-13T08:58:48Z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2019-12-29T00:00:00Z</vt:lpwstr>
  </property>
  <property fmtid="{D5CDD505-2E9C-101B-9397-08002B2CF9AE}" pid="4" name="Topic_Id">
    <vt:lpwstr>24</vt:lpwstr>
  </property>
  <property fmtid="{D5CDD505-2E9C-101B-9397-08002B2CF9AE}" pid="5" name="ReportOrder">
    <vt:lpwstr>14.0000000000000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 الأجنبية حسب نوع الاستثمار</vt:lpwstr>
  </property>
  <property fmtid="{D5CDD505-2E9C-101B-9397-08002B2CF9AE}" pid="10" name="Project_Id">
    <vt:lpwstr>20</vt:lpwstr>
  </property>
</Properties>
</file>